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epa\Downloads\Výzva k podání nabídek AVT (II.)-022-2022\"/>
    </mc:Choice>
  </mc:AlternateContent>
  <bookViews>
    <workbookView xWindow="0" yWindow="0" windowWidth="12648" windowHeight="13428"/>
  </bookViews>
  <sheets>
    <sheet name="AVT" sheetId="1" r:id="rId1"/>
  </sheets>
  <definedNames>
    <definedName name="_xlnm.Print_Area" localSheetId="0">AVT!$B$1:$U$11</definedName>
  </definedNames>
  <calcPr calcId="162913"/>
</workbook>
</file>

<file path=xl/calcChain.xml><?xml version="1.0" encoding="utf-8"?>
<calcChain xmlns="http://schemas.openxmlformats.org/spreadsheetml/2006/main">
  <c r="R7" i="1" l="1"/>
  <c r="Q10" i="1" s="1"/>
  <c r="O7" i="1"/>
  <c r="P10" i="1" s="1"/>
  <c r="S7" i="1" l="1"/>
</calcChain>
</file>

<file path=xl/sharedStrings.xml><?xml version="1.0" encoding="utf-8"?>
<sst xmlns="http://schemas.openxmlformats.org/spreadsheetml/2006/main" count="41" uniqueCount="38">
  <si>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</si>
  <si>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</si>
  <si>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</si>
  <si>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</si>
  <si>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</si>
  <si>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</si>
  <si>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</si>
  <si>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</si>
  <si>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</si>
  <si>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</si>
  <si>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</si>
  <si>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</si>
  <si>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32351000-8 - Příslušenství pro zvuková a video zařízení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</si>
  <si>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</si>
  <si>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</si>
  <si>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</si>
  <si>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</si>
  <si>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</si>
  <si>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</si>
  <si>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</si>
  <si>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</si>
  <si>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</si>
  <si>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</si>
  <si>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</si>
  <si>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r>
      <t xml:space="preserve">Odkaz na  splnění požadavku
TCO Certified / 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</si>
  <si>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</si>
  <si>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</si>
  <si>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</si>
  <si>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NE</t>
  </si>
  <si>
    <t>Pokud financováno z projektových prostředků, pak ŘEŠITEL uvede: NÁZEV A ČÍSLO DOTAČNÍHO PROJEKTU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</si>
  <si>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</si>
  <si>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</si>
  <si>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Příloha č. 2 Kupní smlouvy - technická specifikace
Audiovizuální technika (II.) 022 - 2022</t>
  </si>
  <si>
    <t>Prezentér</t>
  </si>
  <si>
    <t>Mgr. Jakub Pendl,
E-mail: pendl@kma.zcu.cz</t>
  </si>
  <si>
    <t>Technická 8, 
301 00 Plzeň, 
Fakulta aplikovaných věd - NTIS-VP5,
místnost UC 260 (v době nepřítomnosti UC 226)</t>
  </si>
  <si>
    <t>Bezdrátové připojení 2,4 GHz a Bluetooth.
Dosah min. 29 m.
Mini USB přijímač.
Snímač pohybu.
Gyroskop.
D akcelerometr.
Počet tlačítek 3: ukazatel, další strana a předchozí strana.
Funkce ukazatele prostřednictvím SW: zvýraznění, zvětšení a digitální laser.
Indikátor stavu baterií.
Dobíjecí baterie min. 80 mAh.
Plug-and-play.
Windows 10 nebo novější a macOS 10,2 nebo novější.
Preferuje se šedá/černá barva. 
Kompatibilní s aplikacemi Zoom, MS Teams, Powerpoint, Google Slide, Acrobat a Prezi.
Včetně pouzdra a nabíjecího kabelu.</t>
  </si>
  <si>
    <t>Logitech Wireless Presenter Spotlight Plus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</si>
</sst>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6" fillId="0" borderId="0"/>
  </cellStyleXfs>
  <cellXfs count="74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9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8" fillId="5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11" fillId="0" borderId="0" xfId="0" applyFont="1" applyAlignment="1">
      <alignment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3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22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3" fillId="3" borderId="4" xfId="0" applyNumberFormat="1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8" fillId="3" borderId="4" xfId="0" applyNumberFormat="1" applyFon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3" borderId="4" xfId="0" applyFill="1" applyBorder="1" applyAlignment="1">
      <alignment horizontal="righ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 inden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  <protection locked="0"/>
    </xf>
    <xf numFmtId="164" fontId="14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</cellXfs>
  <cellStyles count="2">
    <cellStyle name="Normální" xfId="0" builtinId="0"/>
    <cellStyle name="normální 3" xfId="1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57"/>
  <sheetViews>
    <sheetView tabSelected="1" topLeftCell="F1" zoomScale="69" zoomScaleNormal="69" workbookViewId="0">
      <selection activeCell="Q8" sqref="Q8"/>
    </sheetView>
  </sheetViews>
  <sheetFormatPr defaultColWidth="9.109375" defaultRowHeight="14.4" x14ac:dyDescent="0.3"/>
  <cols>
    <col min="1" max="1" width="1.44140625" style="5" bestFit="1" customWidth="1"/>
    <col min="2" max="2" width="5.6640625" style="5" bestFit="1" customWidth="1"/>
    <col min="3" max="3" width="39.88671875" style="1" customWidth="1"/>
    <col min="4" max="4" width="10.6640625" style="2" customWidth="1"/>
    <col min="5" max="5" width="10.33203125" style="3" customWidth="1"/>
    <col min="6" max="6" width="78.44140625" style="1" customWidth="1"/>
    <col min="7" max="7" width="27.88671875" style="1" customWidth="1"/>
    <col min="8" max="8" width="28.88671875" style="1" customWidth="1"/>
    <col min="9" max="9" width="21.44140625" style="1" customWidth="1"/>
    <col min="10" max="10" width="16.5546875" style="1" customWidth="1"/>
    <col min="11" max="11" width="26.44140625" style="5" hidden="1" customWidth="1"/>
    <col min="12" max="12" width="28.44140625" style="5" customWidth="1"/>
    <col min="13" max="13" width="34.44140625" style="1" customWidth="1"/>
    <col min="14" max="14" width="28" style="1" customWidth="1"/>
    <col min="15" max="15" width="16.5546875" style="1" hidden="1" customWidth="1"/>
    <col min="16" max="16" width="21.5546875" style="5" customWidth="1"/>
    <col min="17" max="17" width="23.33203125" style="5" customWidth="1"/>
    <col min="18" max="18" width="20.6640625" style="5" bestFit="1" customWidth="1"/>
    <col min="19" max="19" width="19.6640625" style="5" bestFit="1" customWidth="1"/>
    <col min="20" max="20" width="11.109375" style="5" hidden="1" customWidth="1"/>
    <col min="21" max="21" width="34.5546875" style="4" customWidth="1"/>
    <col min="22" max="16384" width="9.109375" style="5"/>
  </cols>
  <sheetData>
    <row r="1" spans="1:21" ht="42.6" customHeight="1" x14ac:dyDescent="0.3">
      <c r="B1" s="64" t="s">
        <v>32</v>
      </c>
      <c r="C1" s="65"/>
      <c r="D1" s="65"/>
    </row>
    <row r="2" spans="1:21" ht="18" x14ac:dyDescent="0.3">
      <c r="C2" s="5"/>
      <c r="D2" s="12"/>
      <c r="E2" s="6"/>
      <c r="F2" s="7"/>
      <c r="G2" s="7"/>
      <c r="H2" s="7"/>
      <c r="I2" s="5"/>
      <c r="J2" s="8"/>
      <c r="M2" s="36"/>
      <c r="N2" s="7"/>
      <c r="O2" s="7"/>
      <c r="P2" s="7"/>
      <c r="Q2" s="7"/>
      <c r="S2" s="9"/>
      <c r="T2" s="10"/>
      <c r="U2" s="11"/>
    </row>
    <row r="3" spans="1:21" ht="18" customHeight="1" x14ac:dyDescent="0.3">
      <c r="B3" s="15"/>
      <c r="C3" s="13" t="s">
        <v>0</v>
      </c>
      <c r="D3" s="14"/>
      <c r="E3" s="14"/>
      <c r="F3" s="14"/>
      <c r="G3" s="37"/>
      <c r="H3" s="37"/>
      <c r="I3" s="37"/>
      <c r="J3" s="37"/>
      <c r="K3" s="37"/>
      <c r="L3" s="9"/>
      <c r="M3" s="35"/>
      <c r="N3" s="35"/>
      <c r="O3" s="35"/>
      <c r="P3" s="35"/>
      <c r="Q3" s="35"/>
      <c r="S3" s="9"/>
    </row>
    <row r="4" spans="1:21" ht="18" customHeight="1" thickBot="1" x14ac:dyDescent="0.35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7"/>
      <c r="N4" s="7"/>
      <c r="O4" s="7"/>
      <c r="P4" s="9"/>
      <c r="Q4" s="9"/>
      <c r="S4" s="9"/>
    </row>
    <row r="5" spans="1:21" ht="34.5" customHeight="1" thickBot="1" x14ac:dyDescent="0.35">
      <c r="B5" s="18"/>
      <c r="C5" s="19"/>
      <c r="D5" s="20"/>
      <c r="E5" s="20"/>
      <c r="F5" s="7"/>
      <c r="G5" s="41" t="s">
        <v>2</v>
      </c>
      <c r="H5" s="41" t="s">
        <v>2</v>
      </c>
      <c r="I5" s="7"/>
      <c r="J5" s="7"/>
      <c r="M5" s="7"/>
      <c r="N5" s="22"/>
      <c r="O5" s="22"/>
      <c r="Q5" s="21" t="s">
        <v>2</v>
      </c>
      <c r="U5" s="8"/>
    </row>
    <row r="6" spans="1:21" ht="67.2" customHeight="1" thickTop="1" thickBot="1" x14ac:dyDescent="0.35">
      <c r="B6" s="23" t="s">
        <v>3</v>
      </c>
      <c r="C6" s="24" t="s">
        <v>13</v>
      </c>
      <c r="D6" s="24" t="s">
        <v>4</v>
      </c>
      <c r="E6" s="24" t="s">
        <v>14</v>
      </c>
      <c r="F6" s="24" t="s">
        <v>15</v>
      </c>
      <c r="G6" s="40" t="s">
        <v>5</v>
      </c>
      <c r="H6" s="42" t="s">
        <v>24</v>
      </c>
      <c r="I6" s="34" t="s">
        <v>16</v>
      </c>
      <c r="J6" s="34" t="s">
        <v>17</v>
      </c>
      <c r="K6" s="24" t="s">
        <v>29</v>
      </c>
      <c r="L6" s="38" t="s">
        <v>18</v>
      </c>
      <c r="M6" s="34" t="s">
        <v>19</v>
      </c>
      <c r="N6" s="24" t="s">
        <v>30</v>
      </c>
      <c r="O6" s="34" t="s">
        <v>20</v>
      </c>
      <c r="P6" s="24" t="s">
        <v>6</v>
      </c>
      <c r="Q6" s="25" t="s">
        <v>7</v>
      </c>
      <c r="R6" s="59" t="s">
        <v>8</v>
      </c>
      <c r="S6" s="59" t="s">
        <v>9</v>
      </c>
      <c r="T6" s="34" t="s">
        <v>21</v>
      </c>
      <c r="U6" s="34" t="s">
        <v>22</v>
      </c>
    </row>
    <row r="7" spans="1:21" ht="273.60000000000002" customHeight="1" thickTop="1" thickBot="1" x14ac:dyDescent="0.35">
      <c r="A7" s="26"/>
      <c r="B7" s="43">
        <v>1</v>
      </c>
      <c r="C7" s="44" t="s">
        <v>33</v>
      </c>
      <c r="D7" s="45">
        <v>1</v>
      </c>
      <c r="E7" s="46" t="s">
        <v>23</v>
      </c>
      <c r="F7" s="57" t="s">
        <v>36</v>
      </c>
      <c r="G7" s="60" t="s">
        <v>37</v>
      </c>
      <c r="H7" s="47" t="s">
        <v>28</v>
      </c>
      <c r="I7" s="44" t="s">
        <v>31</v>
      </c>
      <c r="J7" s="48" t="s">
        <v>28</v>
      </c>
      <c r="K7" s="49"/>
      <c r="L7" s="56" t="s">
        <v>34</v>
      </c>
      <c r="M7" s="56" t="s">
        <v>35</v>
      </c>
      <c r="N7" s="50">
        <v>100</v>
      </c>
      <c r="O7" s="51">
        <f>D7*P7</f>
        <v>3000</v>
      </c>
      <c r="P7" s="52">
        <v>3000</v>
      </c>
      <c r="Q7" s="61">
        <v>2880</v>
      </c>
      <c r="R7" s="53">
        <f>D7*Q7</f>
        <v>2880</v>
      </c>
      <c r="S7" s="54" t="str">
        <f t="shared" ref="S7" si="0">IF(ISNUMBER(Q7), IF(Q7&gt;P7,"NEVYHOVUJE","VYHOVUJE")," ")</f>
        <v>VYHOVUJE</v>
      </c>
      <c r="T7" s="55"/>
      <c r="U7" s="46" t="s">
        <v>12</v>
      </c>
    </row>
    <row r="8" spans="1:21" ht="13.5" customHeight="1" thickTop="1" thickBot="1" x14ac:dyDescent="0.35">
      <c r="C8" s="5"/>
      <c r="D8" s="5"/>
      <c r="E8" s="5"/>
      <c r="F8" s="5"/>
      <c r="G8" s="5"/>
      <c r="H8" s="5"/>
      <c r="I8" s="5"/>
      <c r="J8" s="5"/>
      <c r="M8" s="5"/>
      <c r="N8" s="5"/>
      <c r="O8" s="5"/>
      <c r="R8" s="39"/>
    </row>
    <row r="9" spans="1:21" ht="49.5" customHeight="1" thickTop="1" thickBot="1" x14ac:dyDescent="0.35">
      <c r="B9" s="66" t="s">
        <v>27</v>
      </c>
      <c r="C9" s="67"/>
      <c r="D9" s="67"/>
      <c r="E9" s="67"/>
      <c r="F9" s="67"/>
      <c r="G9" s="67"/>
      <c r="H9" s="58"/>
      <c r="I9" s="27"/>
      <c r="J9" s="27"/>
      <c r="K9" s="27"/>
      <c r="L9" s="8"/>
      <c r="M9" s="8"/>
      <c r="N9" s="28"/>
      <c r="O9" s="28"/>
      <c r="P9" s="29" t="s">
        <v>10</v>
      </c>
      <c r="Q9" s="68" t="s">
        <v>11</v>
      </c>
      <c r="R9" s="69"/>
      <c r="S9" s="70"/>
      <c r="T9" s="22"/>
      <c r="U9" s="30"/>
    </row>
    <row r="10" spans="1:21" ht="53.25" customHeight="1" thickTop="1" thickBot="1" x14ac:dyDescent="0.35">
      <c r="B10" s="63" t="s">
        <v>25</v>
      </c>
      <c r="C10" s="63"/>
      <c r="D10" s="63"/>
      <c r="E10" s="63"/>
      <c r="F10" s="63"/>
      <c r="G10" s="63"/>
      <c r="H10" s="63"/>
      <c r="I10" s="31"/>
      <c r="L10" s="12"/>
      <c r="M10" s="12"/>
      <c r="N10" s="32"/>
      <c r="O10" s="32"/>
      <c r="P10" s="33">
        <f>SUM(O7:O7)</f>
        <v>3000</v>
      </c>
      <c r="Q10" s="71">
        <f>SUM(R7:R7)</f>
        <v>2880</v>
      </c>
      <c r="R10" s="72"/>
      <c r="S10" s="73"/>
    </row>
    <row r="11" spans="1:21" ht="15" thickTop="1" x14ac:dyDescent="0.3">
      <c r="B11" s="62" t="s">
        <v>26</v>
      </c>
      <c r="C11" s="62"/>
      <c r="D11" s="62"/>
      <c r="E11" s="62"/>
      <c r="F11" s="62"/>
    </row>
    <row r="12" spans="1:21" ht="14.25" customHeight="1" x14ac:dyDescent="0.3"/>
    <row r="13" spans="1:21" ht="14.25" customHeight="1" x14ac:dyDescent="0.3"/>
    <row r="14" spans="1:21" ht="14.25" customHeight="1" x14ac:dyDescent="0.3"/>
    <row r="15" spans="1:21" ht="14.25" customHeight="1" x14ac:dyDescent="0.3"/>
    <row r="16" spans="1:21" ht="14.25" customHeight="1" x14ac:dyDescent="0.3"/>
    <row r="17" ht="14.25" customHeight="1" x14ac:dyDescent="0.3"/>
    <row r="18" ht="14.25" customHeight="1" x14ac:dyDescent="0.3"/>
    <row r="19" ht="14.25" customHeight="1" x14ac:dyDescent="0.3"/>
    <row r="20" ht="14.25" customHeight="1" x14ac:dyDescent="0.3"/>
    <row r="21" ht="14.25" customHeight="1" x14ac:dyDescent="0.3"/>
    <row r="22" ht="14.25" customHeight="1" x14ac:dyDescent="0.3"/>
    <row r="23" ht="14.25" customHeight="1" x14ac:dyDescent="0.3"/>
    <row r="24" ht="14.25" customHeight="1" x14ac:dyDescent="0.3"/>
    <row r="25" ht="14.25" customHeight="1" x14ac:dyDescent="0.3"/>
    <row r="26" ht="14.25" customHeight="1" x14ac:dyDescent="0.3"/>
    <row r="27" ht="14.25" customHeight="1" x14ac:dyDescent="0.3"/>
    <row r="28" ht="14.25" customHeight="1" x14ac:dyDescent="0.3"/>
    <row r="29" ht="14.25" customHeight="1" x14ac:dyDescent="0.3"/>
    <row r="30" ht="14.25" customHeight="1" x14ac:dyDescent="0.3"/>
    <row r="31" ht="14.25" customHeight="1" x14ac:dyDescent="0.3"/>
    <row r="32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</sheetData>
  <sheetProtection algorithmName="SHA-512" hashValue="u2PIfPJnoOdA79zsZzQNuVn5cE4wArKOHjueiuo863TmYqf71v+6hXkPGpUR0Snhv5kDEkNJGZYEY4R3qvMSqA==" saltValue="wm/qZOPntHRKV0s9TyzAzw==" spinCount="100000" sheet="1" objects="1" scenarios="1"/>
  <mergeCells count="6">
    <mergeCell ref="B11:F11"/>
    <mergeCell ref="B10:H10"/>
    <mergeCell ref="B1:D1"/>
    <mergeCell ref="B9:G9"/>
    <mergeCell ref="Q9:S9"/>
    <mergeCell ref="Q10:S10"/>
  </mergeCells>
  <conditionalFormatting sqref="S7">
    <cfRule type="cellIs" dxfId="6" priority="64" operator="equal">
      <formula>"VYHOVUJE"</formula>
    </cfRule>
  </conditionalFormatting>
  <conditionalFormatting sqref="S7">
    <cfRule type="cellIs" dxfId="5" priority="63" operator="equal">
      <formula>"NEVYHOVUJE"</formula>
    </cfRule>
  </conditionalFormatting>
  <conditionalFormatting sqref="Q7 G7:H7">
    <cfRule type="containsBlanks" dxfId="4" priority="44">
      <formula>LEN(TRIM(G7))=0</formula>
    </cfRule>
  </conditionalFormatting>
  <conditionalFormatting sqref="G7:H7 Q7">
    <cfRule type="notContainsBlanks" dxfId="3" priority="42">
      <formula>LEN(TRIM(G7))&gt;0</formula>
    </cfRule>
  </conditionalFormatting>
  <conditionalFormatting sqref="G7:H7 Q7">
    <cfRule type="notContainsBlanks" dxfId="2" priority="41">
      <formula>LEN(TRIM(G7))&gt;0</formula>
    </cfRule>
  </conditionalFormatting>
  <conditionalFormatting sqref="G7:H7">
    <cfRule type="notContainsBlanks" dxfId="1" priority="40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3">
    <dataValidation type="list" allowBlank="1" showInputMessage="1" showErrorMessage="1" sqref="J7">
      <formula1>"ANO,NE"</formula1>
    </dataValidation>
    <dataValidation type="list" showInputMessage="1" showErrorMessage="1" sqref="E7">
      <formula1>"ks,bal,sada,"</formula1>
    </dataValidation>
    <dataValidation type="list" allowBlank="1" showInputMessage="1" showErrorMessage="1" sqref="U7">
      <formula1>#REF!</formula1>
    </dataValidation>
  </dataValidations>
  <pageMargins left="7.874015748031496E-2" right="0.11811023622047245" top="0.35433070866141736" bottom="0.35433070866141736" header="0.31496062992125984" footer="0.31496062992125984"/>
  <pageSetup paperSize="9" scale="2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Pepa</cp:lastModifiedBy>
  <cp:revision>1</cp:revision>
  <cp:lastPrinted>2022-04-27T07:25:45Z</cp:lastPrinted>
  <dcterms:created xsi:type="dcterms:W3CDTF">2014-03-05T12:43:32Z</dcterms:created>
  <dcterms:modified xsi:type="dcterms:W3CDTF">2022-05-31T06:33:58Z</dcterms:modified>
</cp:coreProperties>
</file>